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66925"/>
  <xr:revisionPtr revIDLastSave="0" documentId="13_ncr:1_{8C95F504-4D37-46C3-9909-CE24D18C8AC7}" xr6:coauthVersionLast="47" xr6:coauthVersionMax="47" xr10:uidLastSave="{00000000-0000-0000-0000-000000000000}"/>
  <bookViews>
    <workbookView xWindow="-120" yWindow="-120" windowWidth="51840" windowHeight="21120" tabRatio="713" xr2:uid="{BAA59C4F-D155-4C2E-BB32-402564AB51FA}"/>
  </bookViews>
  <sheets>
    <sheet name="1. Water Balance Scheme (IWA)" sheetId="12" r:id="rId1"/>
    <sheet name="2. TEMPLATE_1_WLL calc" sheetId="13" r:id="rId2"/>
    <sheet name="3. Definitions &amp; Guidance" sheetId="18" r:id="rId3"/>
    <sheet name="4. Template_2_WLL_pot4improv." sheetId="11" r:id="rId4"/>
  </sheets>
  <definedNames>
    <definedName name="_xlnm._FilterDatabase" localSheetId="2" hidden="1">'3. Definitions &amp; Guidance'!$A$17:$D$39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 i="13" l="1"/>
  <c r="Q9" i="13"/>
  <c r="Q10" i="13"/>
  <c r="Q11" i="13"/>
  <c r="Q12" i="13"/>
  <c r="Q13" i="13"/>
  <c r="Q14" i="13"/>
  <c r="Q15" i="13"/>
  <c r="Q16" i="13"/>
  <c r="Q17" i="13"/>
  <c r="Q18" i="13"/>
  <c r="Q19" i="13"/>
  <c r="Q20" i="13"/>
  <c r="O8" i="13"/>
  <c r="O9" i="13"/>
  <c r="O10" i="13"/>
  <c r="O11" i="13"/>
  <c r="O12" i="13"/>
  <c r="O13" i="13"/>
  <c r="O14" i="13"/>
  <c r="O15" i="13"/>
  <c r="O16" i="13"/>
  <c r="O17" i="13"/>
  <c r="O18" i="13"/>
  <c r="O19" i="13"/>
  <c r="O20" i="13"/>
  <c r="L8" i="13"/>
  <c r="L9" i="13"/>
  <c r="L10" i="13"/>
  <c r="L11" i="13"/>
  <c r="L12" i="13"/>
  <c r="L13" i="13"/>
  <c r="L14" i="13"/>
  <c r="L15" i="13"/>
  <c r="L16" i="13"/>
  <c r="L17" i="13"/>
  <c r="L18" i="13"/>
  <c r="L19" i="13"/>
  <c r="L20" i="13"/>
  <c r="L5" i="13"/>
  <c r="O5" i="13" s="1"/>
  <c r="Q5" i="13" s="1"/>
  <c r="L6" i="13"/>
  <c r="O6" i="13" s="1"/>
  <c r="Q6" i="13" s="1"/>
  <c r="L7" i="13"/>
  <c r="O7" i="13" s="1"/>
  <c r="Q7" i="13" s="1"/>
</calcChain>
</file>

<file path=xl/sharedStrings.xml><?xml version="1.0" encoding="utf-8"?>
<sst xmlns="http://schemas.openxmlformats.org/spreadsheetml/2006/main" count="254" uniqueCount="149">
  <si>
    <t xml:space="preserve">IWA water balance scheme (units in m³/year) - assessment of water leakage levels </t>
  </si>
  <si>
    <t>Raw Water Abstracted
(RWAB)</t>
  </si>
  <si>
    <t>System Input Volume 
(SIV)</t>
  </si>
  <si>
    <t>Authorised consumption (including exported water)
(ACON)</t>
  </si>
  <si>
    <t>Billed authorised consumption (BAC)</t>
  </si>
  <si>
    <t>Billed metered consumption (BMC)</t>
  </si>
  <si>
    <t>Revenue Water
(RW)</t>
  </si>
  <si>
    <t>Billed unmetered consumption (BUC)</t>
  </si>
  <si>
    <t>Unbilled authorised consumption (UAC)</t>
  </si>
  <si>
    <t>Unbilled metered consumption (UMC)</t>
  </si>
  <si>
    <t>Non Revenue Water
(NRW)</t>
  </si>
  <si>
    <t>Unbilled unmetered consumption (UUC)</t>
  </si>
  <si>
    <t>Water losses
(WLOS)</t>
  </si>
  <si>
    <t>Apparent losses (AL)</t>
  </si>
  <si>
    <t>Customer metering inaccuracies (CMI)</t>
  </si>
  <si>
    <t>Unauthorised consumption (UC)</t>
  </si>
  <si>
    <t>Real losses (CARL)</t>
  </si>
  <si>
    <t>Leakage on transmission and distribution mains (LTD)</t>
  </si>
  <si>
    <t>Imported raw water (IRW)</t>
  </si>
  <si>
    <t>Leakage and overflows at utility's storage tanks (reservoirs) (LOS)</t>
  </si>
  <si>
    <t>Imported treated water (ITW)</t>
  </si>
  <si>
    <t>Leakage on service connections up to the point of customer metering (water suppliers' responsibility) (LSC)</t>
  </si>
  <si>
    <t>Minimum Requested input by Jan 2026 for COM assessment of the MS' assessment results of their water leakage levels</t>
  </si>
  <si>
    <t>Calculated</t>
  </si>
  <si>
    <t>Optional</t>
  </si>
  <si>
    <t>Requested min.</t>
  </si>
  <si>
    <t>Member State</t>
  </si>
  <si>
    <t>Year of assesment</t>
  </si>
  <si>
    <t>National volume coverage</t>
  </si>
  <si>
    <t>Raw water abstracted
(RWAB)</t>
  </si>
  <si>
    <t>Imported raw water
(IRW)</t>
  </si>
  <si>
    <t>Imported treated water
(ITW)</t>
  </si>
  <si>
    <t>Non-Revenue Water
(NRW)</t>
  </si>
  <si>
    <t>Real Losses
(CARL)</t>
  </si>
  <si>
    <t>Non-Revenue Water / km of water mains</t>
  </si>
  <si>
    <t>[Country Code]</t>
  </si>
  <si>
    <t>[Year]</t>
  </si>
  <si>
    <t>[unique code]</t>
  </si>
  <si>
    <t>[%]</t>
  </si>
  <si>
    <t>[km]</t>
  </si>
  <si>
    <t>[m³/year]</t>
  </si>
  <si>
    <t>[m³/(km.year)]</t>
  </si>
  <si>
    <t>(a)</t>
  </si>
  <si>
    <t>(b)</t>
  </si>
  <si>
    <t>(d)</t>
  </si>
  <si>
    <t>(e)</t>
  </si>
  <si>
    <t>(f)</t>
  </si>
  <si>
    <t>(g)</t>
  </si>
  <si>
    <t>(h)</t>
  </si>
  <si>
    <t>Field</t>
  </si>
  <si>
    <t>Property
[min. requested/calculated/optional]</t>
  </si>
  <si>
    <t>Country Code (e.g. BG for Bulgaria)</t>
  </si>
  <si>
    <t>Minimum requested</t>
  </si>
  <si>
    <t>Year of assessment</t>
  </si>
  <si>
    <t>Year for which the leakage data was aggregated</t>
  </si>
  <si>
    <t>Year of assessment has to cover at least one year and assessment period has to be between period 2021 - 2025</t>
  </si>
  <si>
    <t>Calculation or estimation of the volume covered by the assessment scale versus the national total volume supplied in the MS territory</t>
  </si>
  <si>
    <t>Raw water abstracted (RWAB)</t>
  </si>
  <si>
    <t>Imported raw water</t>
  </si>
  <si>
    <t>Imported treated water</t>
  </si>
  <si>
    <t>System input volume (SIV)</t>
  </si>
  <si>
    <t xml:space="preserve">Result of the sum of "raw water abstracted", "imported raw water", and "imported treated water". </t>
  </si>
  <si>
    <t>Revenue Water (RW)</t>
  </si>
  <si>
    <t>Non Revenue Water (NRW)</t>
  </si>
  <si>
    <t>Apparent losses (AL) - Customer metering inaccuracies (CMI)</t>
  </si>
  <si>
    <t>Methodology to be defined or set a max. value</t>
  </si>
  <si>
    <t>Apparent losses (AL) - Unauthorised consumption (UC)</t>
  </si>
  <si>
    <t>Assessment of POTENTIAL FOR IMPROVEMENTS in water leakage reduction</t>
  </si>
  <si>
    <t>(-)</t>
  </si>
  <si>
    <t>Optional (Context)</t>
  </si>
  <si>
    <t>Number of service connections</t>
  </si>
  <si>
    <t>[number]</t>
  </si>
  <si>
    <t>[Yes/No]</t>
  </si>
  <si>
    <t>Input Data Validation/Audits</t>
  </si>
  <si>
    <t>Information on the validation of reported data</t>
  </si>
  <si>
    <t>Percentage of metered SIV</t>
  </si>
  <si>
    <t>(%)</t>
  </si>
  <si>
    <t>System Input Volume (SIV)</t>
  </si>
  <si>
    <t>Water supplier</t>
  </si>
  <si>
    <t>Entity supplying water intended for human consumption (that manages one or more than one supply system)</t>
  </si>
  <si>
    <t>Water supply system</t>
  </si>
  <si>
    <t>System of connected pipes, infrastructures and treatment facilities through which water is abstracted, treated, stored, conveyed, and distributed for human consumption;</t>
  </si>
  <si>
    <t>Definition</t>
  </si>
  <si>
    <t xml:space="preserve">Water abstraction point </t>
  </si>
  <si>
    <t>Groundwater and surface water points where water is extracted under the water supplier's responsibility</t>
  </si>
  <si>
    <t>Authorised consumption</t>
  </si>
  <si>
    <t>Volume of water, metered or unmetered, billed or unbilled, whose consumption or use is authorized by the water supplier. Includes the exported water.</t>
  </si>
  <si>
    <t>Billed metered consumption</t>
  </si>
  <si>
    <t>Sum of all the metered consumption that is also billed</t>
  </si>
  <si>
    <t>Billed unmetered consumption</t>
  </si>
  <si>
    <t>Sum of all billed consumption that was not metered</t>
  </si>
  <si>
    <t>Unbilled metered consumption</t>
  </si>
  <si>
    <t>Unbilled unmetered consumption</t>
  </si>
  <si>
    <t>Volume of water abstracted by the water supplier</t>
  </si>
  <si>
    <t>Total volume of raw water imported from other water suppliers (of bulk or retail systems) or other water operators.</t>
  </si>
  <si>
    <t>Total volume of treated water imported from other water suppliers (bulk or retail systems).</t>
  </si>
  <si>
    <t>Volume of water entering the supply system</t>
  </si>
  <si>
    <t>Total volume of physical water losses of the system under pressure, up to the customer meter.</t>
  </si>
  <si>
    <t>Volume of water corresponding to all types of inaccuracies associated with billed metered consumption.</t>
  </si>
  <si>
    <t>Volume of water with consumption not authorised by the water supplier (due to theft or unlawful use).</t>
  </si>
  <si>
    <t>OTHER DEFINITIONS</t>
  </si>
  <si>
    <t>Those parts of the service pipe in a Water Supply system that run from the main up to the point of customer metering/property boundary, and that are being used (pressurized pipes).</t>
  </si>
  <si>
    <t>Sum of all authorised consumption which is neither billed nor metered</t>
  </si>
  <si>
    <t>Non-revenue water not only includes real and apparent losses, but also non-revenue authorised consumption.</t>
  </si>
  <si>
    <t>Charged volume of water, based on actual meter readings, supplied to registered users and to others that are authorised to do so for household, commercial and industrial uses. Includes exported water, whether raw or treated.</t>
  </si>
  <si>
    <t>Volume of water, metered or unmetered, supplied to registered consumers and to others that are authorised to do so for household, commercial and industrial uses. Includes the exported water.</t>
  </si>
  <si>
    <t>Unmetered charged volume of water (due to absence of meter or reading, or if a meter exists, due to lack of reading), supplied to registered users and to others that are authorised to do so for household, commercial and industrial uses.</t>
  </si>
  <si>
    <t xml:space="preserve">Measured consumption that is not billed. </t>
  </si>
  <si>
    <t xml:space="preserve">This may include consumption measured by the management company itself for its operational uses or water provided free of charge to any user. </t>
  </si>
  <si>
    <t>Information on if the reported values on WB input raw data were validated or audited by the Competent Authority or Regulator. (Yes/No response)</t>
  </si>
  <si>
    <t>Unique identifier for the entry under 'assessment scale' (e.g. 'Water Supplier North'</t>
  </si>
  <si>
    <t xml:space="preserve">Sum of the two components billed metered consumption and billed unmetered consumption. </t>
  </si>
  <si>
    <t>Observations/clarifications</t>
  </si>
  <si>
    <t>Use this data to determine the System Input Volume</t>
  </si>
  <si>
    <t>Length of water mains 
(excl. service connections, incl. adduction mains)</t>
  </si>
  <si>
    <t>Length, in kilometers, of adduction and distribution mains within the boundaries of the assessed/reported scale</t>
  </si>
  <si>
    <t>Minimum requested 
+
Calculated</t>
  </si>
  <si>
    <t>Difference between the system input volume and the billed authorised consumption.</t>
  </si>
  <si>
    <t>COM recommends to include the value of the 'real losses' as this is the volume that is really lost 'in the ground'.
It doesn't include the apparent losses.</t>
  </si>
  <si>
    <t>Treated water
(at treatment facilities)</t>
  </si>
  <si>
    <t>This is the volume at the OUTPUT of the treatment facilities.</t>
  </si>
  <si>
    <t>Water supplier identifier</t>
  </si>
  <si>
    <t>(c)</t>
  </si>
  <si>
    <t>(i) or (i) = (f)+(g)+(h)</t>
  </si>
  <si>
    <t>(j)</t>
  </si>
  <si>
    <t>(l)</t>
  </si>
  <si>
    <t>(m) = (k) / (e)</t>
  </si>
  <si>
    <t>(k) = (i)-(j)</t>
  </si>
  <si>
    <r>
      <t xml:space="preserve">Length of water mains 
(incl. adduction mains, excl. service connections) </t>
    </r>
    <r>
      <rPr>
        <b/>
        <sz val="11"/>
        <color theme="9" tint="-0.499984740745262"/>
        <rFont val="Calibri"/>
        <family val="2"/>
        <scheme val="minor"/>
      </rPr>
      <t xml:space="preserve">
</t>
    </r>
  </si>
  <si>
    <t>Total volume of treated water at the water supplier's treatment facilities</t>
  </si>
  <si>
    <t>Use this data to determine the System Input Volume
(see figure on the right for SIV boundary)</t>
  </si>
  <si>
    <t xml:space="preserve">Water mains refer to the drinking water distribution network, including adduction mains and excluding connections as defined in standard ISO/DIS 24528. Adduction mains consist of closed pipelines that transport raw water to the entrance of the treatment plant. </t>
  </si>
  <si>
    <r>
      <t xml:space="preserve">1. </t>
    </r>
    <r>
      <rPr>
        <sz val="11"/>
        <rFont val="Calibri"/>
        <family val="2"/>
        <scheme val="minor"/>
      </rPr>
      <t xml:space="preserve">In accordance with Article 4(3) of the recast Drinking Water Directive, Member States shall communication to the Commission </t>
    </r>
    <r>
      <rPr>
        <u/>
        <sz val="11"/>
        <rFont val="Calibri"/>
        <family val="2"/>
        <scheme val="minor"/>
      </rPr>
      <t>the assessment of water leakage levels within their territory</t>
    </r>
    <r>
      <rPr>
        <sz val="11"/>
        <rFont val="Calibri"/>
        <family val="2"/>
        <scheme val="minor"/>
      </rPr>
      <t xml:space="preserve"> and of the</t>
    </r>
    <r>
      <rPr>
        <u/>
        <sz val="11"/>
        <rFont val="Calibri"/>
        <family val="2"/>
        <scheme val="minor"/>
      </rPr>
      <t xml:space="preserve"> potential for improvements</t>
    </r>
    <r>
      <rPr>
        <sz val="11"/>
        <rFont val="Calibri"/>
        <family val="2"/>
        <scheme val="minor"/>
      </rPr>
      <t xml:space="preserve"> in water leakage reduction. 
That assessment shall cover at least water suppliers supplying at least 10 000 m3 per day or serving at least 50 000 people. 
</t>
    </r>
    <r>
      <rPr>
        <b/>
        <sz val="11"/>
        <rFont val="Calibri"/>
        <family val="2"/>
        <scheme val="minor"/>
      </rPr>
      <t xml:space="preserve">
2. </t>
    </r>
    <r>
      <rPr>
        <sz val="11"/>
        <rFont val="Calibri"/>
        <family val="2"/>
        <scheme val="minor"/>
      </rPr>
      <t xml:space="preserve">The results of the assessment shall be communicated to the Commission </t>
    </r>
    <r>
      <rPr>
        <b/>
        <sz val="11"/>
        <rFont val="Calibri"/>
        <family val="2"/>
        <scheme val="minor"/>
      </rPr>
      <t>by 12 January 2026</t>
    </r>
    <r>
      <rPr>
        <sz val="11"/>
        <rFont val="Calibri"/>
        <family val="2"/>
        <scheme val="minor"/>
      </rPr>
      <t>.  
3. This spreadsheet is provided to Member States to support their communication by January 2026 to the Commission and to harmonise the communicated water leakage data.
4. If this spreadsheet is used in the Member State's communication to the Commission, there should be only one spreadsheet.</t>
    </r>
  </si>
  <si>
    <r>
      <t xml:space="preserve">Treated water </t>
    </r>
    <r>
      <rPr>
        <sz val="11"/>
        <color theme="7" tint="-0.499984740745262"/>
        <rFont val="Calibri"/>
        <family val="2"/>
        <scheme val="minor"/>
      </rPr>
      <t>at treatment facilities</t>
    </r>
    <r>
      <rPr>
        <strike/>
        <sz val="11"/>
        <color theme="7" tint="-0.499984740745262"/>
        <rFont val="Calibri"/>
        <family val="2"/>
        <scheme val="minor"/>
      </rPr>
      <t xml:space="preserve">
</t>
    </r>
  </si>
  <si>
    <t>1. In accordance with Article 4(3) of the recast Drinking Water Directive, Member States shall communication to the Commission the assessment of water leakage levels within their territory and of the potential for improvements in water leakage reduction. 
That assessment shall cover at least water suppliers supplying at least 10 000 m3 per day or serving at least 50 000 people. 
2. The results of the assessment shall be communicated to the Commission by 12 January 2026.  
3. This spreadsheet is provided to Member States to support their communication by January 2026 to the Commission and to harmonise the communicated water leakage data.
4. If this spreadsheet is used in the Member State's communication to the Commission, there should be only one spreadsheet.</t>
  </si>
  <si>
    <t>Public Health</t>
  </si>
  <si>
    <t>Environmental</t>
  </si>
  <si>
    <t>Technical</t>
  </si>
  <si>
    <t>[free text]</t>
  </si>
  <si>
    <t>Economic</t>
  </si>
  <si>
    <t>Unmetered non-revenue volume of water supplied to registered users and to others that are authorised to do so for household, commercial and industrial uses. This may include unbilled unmetered water for operational uses, e.g. water used for backwashing filters at the treatment plant or flushing of distribution mains .</t>
  </si>
  <si>
    <t>EE</t>
  </si>
  <si>
    <t>Yes</t>
  </si>
  <si>
    <t>EE - 10151668</t>
  </si>
  <si>
    <t>EE - 10257326</t>
  </si>
  <si>
    <t>EE - 10369373</t>
  </si>
  <si>
    <t>EE - 10854476</t>
  </si>
  <si>
    <t>EE - SmallerAggregated</t>
  </si>
  <si>
    <t>EE - 10120395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</si>
</sst>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22"/>
      <color theme="1"/>
      <name val="Calibri"/>
      <family val="2"/>
      <scheme val="minor"/>
    </font>
    <font>
      <b/>
      <sz val="11"/>
      <color theme="1"/>
      <name val="Calibri"/>
      <family val="2"/>
      <scheme val="minor"/>
    </font>
    <font>
      <sz val="11"/>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b/>
      <sz val="22"/>
      <name val="Calibri"/>
      <family val="2"/>
      <scheme val="minor"/>
    </font>
    <font>
      <sz val="11"/>
      <color rgb="FFFF0000"/>
      <name val="Calibri"/>
      <family val="2"/>
      <scheme val="minor"/>
    </font>
    <font>
      <strike/>
      <sz val="11"/>
      <color theme="1"/>
      <name val="Calibri"/>
      <family val="2"/>
      <scheme val="minor"/>
    </font>
    <font>
      <b/>
      <sz val="11"/>
      <color rgb="FF9C0006"/>
      <name val="Calibri"/>
      <family val="2"/>
      <scheme val="minor"/>
    </font>
    <font>
      <b/>
      <sz val="11"/>
      <color rgb="FFFF0000"/>
      <name val="Calibri"/>
      <family val="2"/>
      <scheme val="minor"/>
    </font>
    <font>
      <b/>
      <sz val="11"/>
      <name val="Calibri"/>
      <family val="2"/>
      <scheme val="minor"/>
    </font>
    <font>
      <b/>
      <sz val="11"/>
      <color rgb="FF0070C0"/>
      <name val="Calibri"/>
      <family val="2"/>
      <scheme val="minor"/>
    </font>
    <font>
      <sz val="11"/>
      <color theme="9" tint="-0.499984740745262"/>
      <name val="Calibri"/>
      <family val="2"/>
      <scheme val="minor"/>
    </font>
    <font>
      <b/>
      <sz val="20"/>
      <color rgb="FF006100"/>
      <name val="Calibri"/>
      <family val="2"/>
      <scheme val="minor"/>
    </font>
    <font>
      <b/>
      <sz val="11"/>
      <color theme="9" tint="-0.499984740745262"/>
      <name val="Calibri"/>
      <family val="2"/>
      <scheme val="minor"/>
    </font>
    <font>
      <sz val="11"/>
      <color theme="7" tint="-0.499984740745262"/>
      <name val="Calibri"/>
      <family val="2"/>
      <scheme val="minor"/>
    </font>
    <font>
      <u/>
      <sz val="11"/>
      <name val="Calibri"/>
      <family val="2"/>
      <scheme val="minor"/>
    </font>
    <font>
      <strike/>
      <sz val="11"/>
      <color theme="7" tint="-0.499984740745262"/>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rgb="FFC6EFCE"/>
      </patternFill>
    </fill>
    <fill>
      <patternFill patternType="solid">
        <fgColor rgb="FFFFC7CE"/>
      </patternFill>
    </fill>
    <fill>
      <patternFill patternType="solid">
        <fgColor rgb="FFFFEB9C"/>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4">
    <xf numFmtId="0" fontId="0" fillId="0" borderId="0"/>
    <xf numFmtId="0" fontId="4" fillId="3" borderId="0" applyNumberFormat="0" applyBorder="0" applyAlignment="0" applyProtection="0"/>
    <xf numFmtId="0" fontId="5" fillId="4" borderId="0" applyNumberFormat="0" applyBorder="0" applyAlignment="0" applyProtection="0"/>
    <xf numFmtId="0" fontId="6" fillId="5" borderId="0" applyNumberFormat="0" applyBorder="0" applyAlignment="0" applyProtection="0"/>
  </cellStyleXfs>
  <cellXfs count="78">
    <xf numFmtId="0" fontId="0" fillId="0" borderId="0" xfId="0"/>
    <xf numFmtId="0" fontId="1" fillId="0" borderId="0" xfId="0" applyFont="1"/>
    <xf numFmtId="0" fontId="0" fillId="0" borderId="0" xfId="0" applyAlignment="1">
      <alignment vertical="top"/>
    </xf>
    <xf numFmtId="0" fontId="0" fillId="0" borderId="0" xfId="0" applyAlignment="1">
      <alignment horizontal="center" vertical="center"/>
    </xf>
    <xf numFmtId="0" fontId="0" fillId="0" borderId="0" xfId="0" applyAlignment="1">
      <alignment horizontal="center" vertical="center" wrapText="1"/>
    </xf>
    <xf numFmtId="0" fontId="6" fillId="5" borderId="0" xfId="3" applyAlignment="1">
      <alignment horizontal="center" vertical="center"/>
    </xf>
    <xf numFmtId="0" fontId="7" fillId="0" borderId="0" xfId="0" applyFont="1"/>
    <xf numFmtId="0" fontId="0" fillId="0" borderId="1" xfId="0" applyBorder="1" applyAlignment="1">
      <alignment horizontal="center" vertical="center" wrapText="1"/>
    </xf>
    <xf numFmtId="0" fontId="0" fillId="0" borderId="9" xfId="0" applyBorder="1" applyAlignment="1">
      <alignment horizontal="center" vertical="center" wrapText="1"/>
    </xf>
    <xf numFmtId="0" fontId="4" fillId="3" borderId="0" xfId="1"/>
    <xf numFmtId="0" fontId="6" fillId="5" borderId="0" xfId="3"/>
    <xf numFmtId="0" fontId="5" fillId="4" borderId="0" xfId="2"/>
    <xf numFmtId="0" fontId="6" fillId="5" borderId="0" xfId="3" applyAlignment="1">
      <alignment horizontal="center" vertical="center" wrapText="1"/>
    </xf>
    <xf numFmtId="0" fontId="4" fillId="3" borderId="0" xfId="1" applyAlignment="1">
      <alignment horizontal="center" vertical="center"/>
    </xf>
    <xf numFmtId="0" fontId="4" fillId="3" borderId="0" xfId="1" applyAlignment="1">
      <alignment horizontal="center" vertical="center" wrapText="1"/>
    </xf>
    <xf numFmtId="0" fontId="5" fillId="4" borderId="0" xfId="2" applyAlignment="1">
      <alignment horizontal="center" vertical="center"/>
    </xf>
    <xf numFmtId="0" fontId="5" fillId="4" borderId="0" xfId="2" applyAlignment="1">
      <alignment horizontal="center" vertical="center" wrapText="1"/>
    </xf>
    <xf numFmtId="0" fontId="4" fillId="3" borderId="1" xfId="1" applyBorder="1" applyAlignment="1">
      <alignment horizontal="center" vertical="center" wrapText="1"/>
    </xf>
    <xf numFmtId="0" fontId="5" fillId="4" borderId="1" xfId="2" applyBorder="1" applyAlignment="1">
      <alignment horizontal="center" vertical="center" wrapText="1"/>
    </xf>
    <xf numFmtId="0" fontId="0" fillId="0" borderId="1" xfId="0" applyBorder="1" applyAlignment="1">
      <alignment horizontal="center" vertical="center"/>
    </xf>
    <xf numFmtId="0" fontId="8" fillId="0" borderId="0" xfId="0" applyFont="1"/>
    <xf numFmtId="0" fontId="9" fillId="0" borderId="0" xfId="0" applyFont="1"/>
    <xf numFmtId="0" fontId="0" fillId="0" borderId="0" xfId="0" applyAlignment="1">
      <alignment horizontal="left" vertical="center"/>
    </xf>
    <xf numFmtId="0" fontId="0" fillId="0" borderId="0" xfId="0" applyAlignment="1">
      <alignment horizontal="left" vertical="center" wrapText="1"/>
    </xf>
    <xf numFmtId="0" fontId="0" fillId="0" borderId="14" xfId="0" applyBorder="1" applyAlignment="1">
      <alignment horizontal="left" vertical="center"/>
    </xf>
    <xf numFmtId="0" fontId="6" fillId="5" borderId="1" xfId="3" applyBorder="1" applyAlignment="1">
      <alignment horizontal="center" vertical="center"/>
    </xf>
    <xf numFmtId="0" fontId="0" fillId="0" borderId="18" xfId="0" applyBorder="1" applyAlignment="1">
      <alignment horizontal="center" vertical="center" wrapText="1"/>
    </xf>
    <xf numFmtId="0" fontId="10" fillId="4" borderId="20" xfId="2" applyFont="1" applyBorder="1" applyAlignment="1">
      <alignment horizontal="center" vertical="center"/>
    </xf>
    <xf numFmtId="0" fontId="10" fillId="4" borderId="21" xfId="2" applyFont="1" applyBorder="1" applyAlignment="1">
      <alignment horizontal="center" vertical="center" wrapText="1"/>
    </xf>
    <xf numFmtId="0" fontId="11" fillId="0" borderId="0" xfId="0" applyFont="1" applyAlignment="1">
      <alignment horizontal="left" vertical="center" wrapText="1"/>
    </xf>
    <xf numFmtId="0" fontId="11" fillId="3" borderId="0" xfId="1" applyFont="1" applyAlignment="1">
      <alignment horizontal="center" vertical="center"/>
    </xf>
    <xf numFmtId="0" fontId="12" fillId="0" borderId="14" xfId="0" applyFont="1" applyBorder="1" applyAlignment="1">
      <alignment horizontal="left" vertical="center" wrapText="1"/>
    </xf>
    <xf numFmtId="0" fontId="13" fillId="5" borderId="0" xfId="3" applyFont="1" applyAlignment="1">
      <alignment horizontal="center" vertical="center"/>
    </xf>
    <xf numFmtId="0" fontId="13" fillId="3" borderId="0" xfId="1" applyFont="1" applyAlignment="1">
      <alignment horizontal="center" vertical="center"/>
    </xf>
    <xf numFmtId="0" fontId="13" fillId="4" borderId="0" xfId="2" applyFont="1" applyAlignment="1">
      <alignment horizontal="center" vertical="center"/>
    </xf>
    <xf numFmtId="0" fontId="4" fillId="0" borderId="23" xfId="1" applyFill="1" applyBorder="1" applyAlignment="1">
      <alignment vertical="center" wrapText="1"/>
    </xf>
    <xf numFmtId="0" fontId="4" fillId="0" borderId="24" xfId="1" applyFill="1" applyBorder="1" applyAlignment="1">
      <alignment vertical="center" wrapText="1"/>
    </xf>
    <xf numFmtId="0" fontId="4" fillId="0" borderId="24" xfId="1" applyFill="1" applyBorder="1" applyAlignment="1">
      <alignment horizontal="center" vertical="center" wrapText="1"/>
    </xf>
    <xf numFmtId="0" fontId="4" fillId="0" borderId="26" xfId="1" applyFill="1" applyBorder="1" applyAlignment="1">
      <alignment vertical="center" wrapText="1"/>
    </xf>
    <xf numFmtId="0" fontId="4" fillId="0" borderId="26" xfId="1" applyFill="1" applyBorder="1" applyAlignment="1">
      <alignment horizontal="center" vertical="center" wrapText="1"/>
    </xf>
    <xf numFmtId="0" fontId="6" fillId="5" borderId="1" xfId="3" applyBorder="1" applyAlignment="1">
      <alignment horizontal="center" vertical="center" wrapText="1"/>
    </xf>
    <xf numFmtId="0" fontId="0" fillId="0" borderId="0" xfId="0" applyAlignment="1">
      <alignment horizontal="left" vertical="top"/>
    </xf>
    <xf numFmtId="0" fontId="15" fillId="0" borderId="25" xfId="1" applyFont="1" applyFill="1" applyBorder="1" applyAlignment="1">
      <alignment vertical="center"/>
    </xf>
    <xf numFmtId="0" fontId="11" fillId="3" borderId="0" xfId="1" applyFont="1" applyBorder="1" applyAlignment="1">
      <alignment horizontal="center" vertical="center" wrapText="1"/>
    </xf>
    <xf numFmtId="0" fontId="10" fillId="4" borderId="21" xfId="2" applyFont="1" applyBorder="1" applyAlignment="1">
      <alignment horizontal="center" vertical="center"/>
    </xf>
    <xf numFmtId="0" fontId="13" fillId="4" borderId="22" xfId="2" applyFont="1" applyBorder="1" applyAlignment="1">
      <alignment horizontal="center" vertical="center"/>
    </xf>
    <xf numFmtId="0" fontId="14" fillId="3" borderId="0" xfId="1" applyFont="1" applyAlignment="1">
      <alignment horizontal="center" vertical="center" wrapText="1"/>
    </xf>
    <xf numFmtId="0" fontId="14" fillId="3" borderId="1" xfId="1" applyFont="1" applyBorder="1" applyAlignment="1">
      <alignment horizontal="center" vertical="center" wrapText="1"/>
    </xf>
    <xf numFmtId="0" fontId="4" fillId="0" borderId="0" xfId="1" applyFill="1" applyBorder="1" applyAlignment="1">
      <alignment horizontal="left" vertical="center" wrapText="1"/>
    </xf>
    <xf numFmtId="0" fontId="2" fillId="2" borderId="1" xfId="0" applyFont="1" applyFill="1" applyBorder="1" applyAlignment="1">
      <alignment horizontal="center" vertical="center" wrapText="1"/>
    </xf>
    <xf numFmtId="2" fontId="0" fillId="0" borderId="0" xfId="0" applyNumberFormat="1" applyAlignment="1">
      <alignment horizontal="center" vertical="center"/>
    </xf>
    <xf numFmtId="0" fontId="6" fillId="5" borderId="1" xfId="3" applyBorder="1" applyAlignment="1">
      <alignment horizontal="center" vertical="center" wrapText="1"/>
    </xf>
    <xf numFmtId="0" fontId="0" fillId="0" borderId="16" xfId="0" applyBorder="1" applyAlignment="1">
      <alignment horizontal="center" vertical="center" wrapText="1"/>
    </xf>
    <xf numFmtId="0" fontId="0" fillId="0" borderId="4" xfId="0" applyBorder="1" applyAlignment="1">
      <alignment horizontal="center" vertical="center" wrapText="1"/>
    </xf>
    <xf numFmtId="0" fontId="4" fillId="3" borderId="15" xfId="1" applyBorder="1" applyAlignment="1">
      <alignment horizontal="center" vertical="center" wrapText="1"/>
    </xf>
    <xf numFmtId="0" fontId="4" fillId="3" borderId="6" xfId="1" applyBorder="1" applyAlignment="1">
      <alignment horizontal="center" vertical="center" wrapText="1"/>
    </xf>
    <xf numFmtId="0" fontId="4" fillId="3" borderId="10" xfId="1" applyBorder="1" applyAlignment="1">
      <alignment horizontal="center" vertical="center" wrapText="1"/>
    </xf>
    <xf numFmtId="0" fontId="4" fillId="3" borderId="11" xfId="1" applyBorder="1" applyAlignment="1">
      <alignment horizontal="center" vertical="center" wrapText="1"/>
    </xf>
    <xf numFmtId="0" fontId="0" fillId="0" borderId="17" xfId="0" applyBorder="1" applyAlignment="1">
      <alignment horizontal="center" vertical="center"/>
    </xf>
    <xf numFmtId="0" fontId="0" fillId="0" borderId="5" xfId="0" applyBorder="1" applyAlignment="1">
      <alignment horizontal="center" vertical="center"/>
    </xf>
    <xf numFmtId="0" fontId="4" fillId="3" borderId="19" xfId="1" applyBorder="1" applyAlignment="1">
      <alignment horizontal="center" vertical="center" wrapText="1"/>
    </xf>
    <xf numFmtId="0" fontId="4" fillId="3" borderId="7" xfId="1" applyBorder="1" applyAlignment="1">
      <alignment horizontal="center" vertical="center"/>
    </xf>
    <xf numFmtId="0" fontId="0" fillId="0" borderId="2" xfId="0" applyBorder="1" applyAlignment="1">
      <alignment horizontal="center" vertical="center" wrapText="1"/>
    </xf>
    <xf numFmtId="0" fontId="5" fillId="4" borderId="12" xfId="2" applyBorder="1" applyAlignment="1">
      <alignment horizontal="center" vertical="center" wrapText="1"/>
    </xf>
    <xf numFmtId="0" fontId="5" fillId="4" borderId="12" xfId="2" applyBorder="1" applyAlignment="1">
      <alignment horizontal="center" vertical="center"/>
    </xf>
    <xf numFmtId="0" fontId="5" fillId="4" borderId="13" xfId="2" applyBorder="1" applyAlignment="1">
      <alignment horizontal="center" vertical="center"/>
    </xf>
    <xf numFmtId="0" fontId="0" fillId="0" borderId="8" xfId="0" applyBorder="1" applyAlignment="1">
      <alignment horizontal="center" vertical="center" wrapText="1"/>
    </xf>
    <xf numFmtId="0" fontId="3" fillId="0" borderId="2" xfId="3" applyFont="1" applyFill="1" applyBorder="1" applyAlignment="1">
      <alignment horizontal="center" vertical="center"/>
    </xf>
    <xf numFmtId="0" fontId="6" fillId="0" borderId="4" xfId="3" applyFill="1" applyBorder="1" applyAlignment="1">
      <alignment horizontal="center" vertical="center"/>
    </xf>
    <xf numFmtId="0" fontId="6" fillId="0" borderId="3" xfId="3" applyFill="1" applyBorder="1" applyAlignment="1">
      <alignment horizontal="center" vertical="center"/>
    </xf>
    <xf numFmtId="0" fontId="6" fillId="5" borderId="1" xfId="3" applyBorder="1" applyAlignment="1">
      <alignment horizontal="center" vertical="center"/>
    </xf>
    <xf numFmtId="0" fontId="6" fillId="5" borderId="9" xfId="3" applyBorder="1" applyAlignment="1">
      <alignment horizontal="center" vertical="center"/>
    </xf>
    <xf numFmtId="0" fontId="0" fillId="0" borderId="3" xfId="0" applyBorder="1" applyAlignment="1">
      <alignment horizontal="center" vertical="center" wrapText="1"/>
    </xf>
    <xf numFmtId="0" fontId="12"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top" wrapText="1"/>
    </xf>
    <xf numFmtId="0" fontId="0" fillId="2" borderId="0" xfId="0" applyFill="1" applyAlignment="1">
      <alignment horizontal="center"/>
    </xf>
    <xf numFmtId="0" fontId="0" fillId="0" borderId="0" xfId="0" applyAlignment="1">
      <alignment horizontal="left"/>
    </xf>
  </cellXfs>
  <cellStyles count="4">
    <cellStyle name="Halb" xfId="2" builtinId="27"/>
    <cellStyle name="Hea" xfId="1" builtinId="26"/>
    <cellStyle name="Neutraalne" xfId="3" builtinId="28"/>
    <cellStyle name="Normaallaad" xfId="0" builtinId="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145676</xdr:colOff>
      <xdr:row>32</xdr:row>
      <xdr:rowOff>381000</xdr:rowOff>
    </xdr:from>
    <xdr:to>
      <xdr:col>9</xdr:col>
      <xdr:colOff>48184</xdr:colOff>
      <xdr:row>38</xdr:row>
      <xdr:rowOff>20450</xdr:rowOff>
    </xdr:to>
    <xdr:pic>
      <xdr:nvPicPr>
        <xdr:cNvPr id="4" name="Picture 3">
          <a:extLst>
            <a:ext uri="{FF2B5EF4-FFF2-40B4-BE49-F238E27FC236}">
              <a16:creationId xmlns:a16="http://schemas.microsoft.com/office/drawing/2014/main" id="{D7785C25-DB6D-9825-A6CE-126280F0A4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51323" y="13828059"/>
          <a:ext cx="8463803" cy="42627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i kujundus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106B8-5E8A-4AC3-B1EC-DAA545B5E1F8}">
  <sheetPr>
    <tabColor rgb="FF00B050"/>
  </sheetPr>
  <dimension ref="A1:G23"/>
  <sheetViews>
    <sheetView tabSelected="1" zoomScaleNormal="100" workbookViewId="0"/>
  </sheetViews>
  <sheetFormatPr defaultRowHeight="15" x14ac:dyDescent="0.25"/>
  <cols>
    <col min="1" max="1" width="67.7109375" customWidth="1"/>
    <col min="2" max="2" width="6.42578125" customWidth="1"/>
    <col min="3" max="3" width="28.7109375" customWidth="1"/>
    <col min="4" max="4" width="18.42578125" customWidth="1"/>
    <col min="5" max="5" width="41.28515625" bestFit="1" customWidth="1"/>
    <col min="6" max="6" width="45" customWidth="1"/>
    <col min="7" max="7" width="28.42578125" bestFit="1" customWidth="1"/>
  </cols>
  <sheetData>
    <row r="1" spans="1:7" ht="28.5" x14ac:dyDescent="0.45">
      <c r="A1" s="6" t="s">
        <v>0</v>
      </c>
      <c r="B1" s="1"/>
      <c r="C1" s="1"/>
    </row>
    <row r="2" spans="1:7" ht="20.25" customHeight="1" x14ac:dyDescent="0.45">
      <c r="A2" s="6"/>
      <c r="B2" s="1"/>
      <c r="C2" s="1"/>
    </row>
    <row r="3" spans="1:7" ht="15.75" thickBot="1" x14ac:dyDescent="0.3"/>
    <row r="4" spans="1:7" ht="154.5" customHeight="1" x14ac:dyDescent="0.25">
      <c r="A4" s="51" t="s">
        <v>1</v>
      </c>
      <c r="B4" s="4"/>
      <c r="C4" s="54" t="s">
        <v>2</v>
      </c>
      <c r="D4" s="52" t="s">
        <v>3</v>
      </c>
      <c r="E4" s="58" t="s">
        <v>4</v>
      </c>
      <c r="F4" s="26" t="s">
        <v>5</v>
      </c>
      <c r="G4" s="60" t="s">
        <v>6</v>
      </c>
    </row>
    <row r="5" spans="1:7" ht="153.75" customHeight="1" x14ac:dyDescent="0.25">
      <c r="A5" s="51"/>
      <c r="B5" s="4"/>
      <c r="C5" s="55"/>
      <c r="D5" s="53"/>
      <c r="E5" s="59"/>
      <c r="F5" s="7" t="s">
        <v>7</v>
      </c>
      <c r="G5" s="61"/>
    </row>
    <row r="6" spans="1:7" ht="54.75" customHeight="1" x14ac:dyDescent="0.25">
      <c r="A6" s="51"/>
      <c r="B6" s="4"/>
      <c r="C6" s="55"/>
      <c r="D6" s="53"/>
      <c r="E6" s="62" t="s">
        <v>8</v>
      </c>
      <c r="F6" s="19" t="s">
        <v>9</v>
      </c>
      <c r="G6" s="63" t="s">
        <v>10</v>
      </c>
    </row>
    <row r="7" spans="1:7" ht="53.25" customHeight="1" x14ac:dyDescent="0.25">
      <c r="A7" s="51"/>
      <c r="B7" s="4"/>
      <c r="C7" s="55"/>
      <c r="D7" s="53"/>
      <c r="E7" s="53"/>
      <c r="F7" s="3" t="s">
        <v>11</v>
      </c>
      <c r="G7" s="64"/>
    </row>
    <row r="8" spans="1:7" ht="46.5" customHeight="1" x14ac:dyDescent="0.25">
      <c r="A8" s="51"/>
      <c r="B8" s="4"/>
      <c r="C8" s="56"/>
      <c r="D8" s="62" t="s">
        <v>12</v>
      </c>
      <c r="E8" s="67" t="s">
        <v>13</v>
      </c>
      <c r="F8" s="7" t="s">
        <v>14</v>
      </c>
      <c r="G8" s="64"/>
    </row>
    <row r="9" spans="1:7" x14ac:dyDescent="0.25">
      <c r="A9" s="51"/>
      <c r="B9" s="4"/>
      <c r="C9" s="56"/>
      <c r="D9" s="53"/>
      <c r="E9" s="68"/>
      <c r="F9" s="62" t="s">
        <v>15</v>
      </c>
      <c r="G9" s="64"/>
    </row>
    <row r="10" spans="1:7" ht="38.25" customHeight="1" x14ac:dyDescent="0.25">
      <c r="A10" s="51"/>
      <c r="B10" s="4"/>
      <c r="C10" s="56"/>
      <c r="D10" s="53"/>
      <c r="E10" s="69"/>
      <c r="F10" s="72"/>
      <c r="G10" s="64"/>
    </row>
    <row r="11" spans="1:7" ht="54.75" customHeight="1" x14ac:dyDescent="0.25">
      <c r="A11" s="51"/>
      <c r="B11" s="4"/>
      <c r="C11" s="56"/>
      <c r="D11" s="53"/>
      <c r="E11" s="70" t="s">
        <v>16</v>
      </c>
      <c r="F11" s="7" t="s">
        <v>17</v>
      </c>
      <c r="G11" s="64"/>
    </row>
    <row r="12" spans="1:7" ht="56.25" customHeight="1" x14ac:dyDescent="0.25">
      <c r="A12" s="25" t="s">
        <v>18</v>
      </c>
      <c r="B12" s="4"/>
      <c r="C12" s="56"/>
      <c r="D12" s="53"/>
      <c r="E12" s="70"/>
      <c r="F12" s="7" t="s">
        <v>19</v>
      </c>
      <c r="G12" s="64"/>
    </row>
    <row r="13" spans="1:7" ht="64.5" customHeight="1" thickBot="1" x14ac:dyDescent="0.3">
      <c r="A13" s="25" t="s">
        <v>20</v>
      </c>
      <c r="B13" s="4"/>
      <c r="C13" s="57"/>
      <c r="D13" s="66"/>
      <c r="E13" s="71"/>
      <c r="F13" s="8" t="s">
        <v>21</v>
      </c>
      <c r="G13" s="65"/>
    </row>
    <row r="14" spans="1:7" x14ac:dyDescent="0.25">
      <c r="B14" s="4"/>
      <c r="C14" s="4"/>
    </row>
    <row r="18" spans="1:3" x14ac:dyDescent="0.25">
      <c r="B18" s="9"/>
      <c r="C18" t="s">
        <v>22</v>
      </c>
    </row>
    <row r="19" spans="1:3" x14ac:dyDescent="0.25">
      <c r="B19" s="11"/>
      <c r="C19" t="s">
        <v>23</v>
      </c>
    </row>
    <row r="20" spans="1:3" x14ac:dyDescent="0.25">
      <c r="B20" s="10"/>
      <c r="C20" t="s">
        <v>24</v>
      </c>
    </row>
    <row r="22" spans="1:3" x14ac:dyDescent="0.25">
      <c r="A22" s="20"/>
    </row>
    <row r="23" spans="1:3" x14ac:dyDescent="0.25">
      <c r="A23" s="21"/>
    </row>
  </sheetData>
  <mergeCells count="11">
    <mergeCell ref="A4:A11"/>
    <mergeCell ref="D4:D7"/>
    <mergeCell ref="C4:C13"/>
    <mergeCell ref="E4:E5"/>
    <mergeCell ref="G4:G5"/>
    <mergeCell ref="E6:E7"/>
    <mergeCell ref="G6:G13"/>
    <mergeCell ref="D8:D13"/>
    <mergeCell ref="E8:E10"/>
    <mergeCell ref="E11:E13"/>
    <mergeCell ref="F9:F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DC611-E8CB-41FF-A84C-F0BA79C6C185}">
  <sheetPr>
    <tabColor rgb="FF00B050"/>
  </sheetPr>
  <dimension ref="A1:R20"/>
  <sheetViews>
    <sheetView zoomScaleNormal="100" workbookViewId="0"/>
  </sheetViews>
  <sheetFormatPr defaultRowHeight="15" customHeight="1" x14ac:dyDescent="0.25"/>
  <cols>
    <col min="1" max="1" width="7.42578125" customWidth="1"/>
    <col min="2" max="3" width="15.140625" bestFit="1" customWidth="1"/>
    <col min="4" max="4" width="15.7109375" customWidth="1"/>
    <col min="5" max="5" width="15.85546875" bestFit="1" customWidth="1"/>
    <col min="6" max="6" width="16.85546875" customWidth="1"/>
    <col min="7" max="7" width="17.85546875" bestFit="1" customWidth="1"/>
    <col min="8" max="8" width="10.42578125" bestFit="1" customWidth="1"/>
    <col min="9" max="9" width="13.140625" bestFit="1" customWidth="1"/>
    <col min="10" max="10" width="16.42578125" bestFit="1" customWidth="1"/>
    <col min="11" max="11" width="17.28515625" customWidth="1"/>
    <col min="12" max="12" width="16.28515625" customWidth="1"/>
    <col min="13" max="14" width="15.140625" bestFit="1" customWidth="1"/>
    <col min="15" max="15" width="16.140625" customWidth="1"/>
    <col min="16" max="16" width="16.28515625" customWidth="1"/>
    <col min="17" max="17" width="20.42578125" customWidth="1"/>
    <col min="18" max="18" width="18.42578125" customWidth="1"/>
  </cols>
  <sheetData>
    <row r="1" spans="1:18" x14ac:dyDescent="0.25">
      <c r="B1" s="13" t="s">
        <v>25</v>
      </c>
      <c r="C1" s="13" t="s">
        <v>25</v>
      </c>
      <c r="D1" s="13" t="s">
        <v>25</v>
      </c>
      <c r="E1" s="13" t="s">
        <v>25</v>
      </c>
      <c r="F1" s="13" t="s">
        <v>25</v>
      </c>
      <c r="G1" s="5" t="s">
        <v>69</v>
      </c>
      <c r="H1" s="5" t="s">
        <v>24</v>
      </c>
      <c r="I1" s="5" t="s">
        <v>24</v>
      </c>
      <c r="J1" s="5" t="s">
        <v>24</v>
      </c>
      <c r="K1" s="5" t="s">
        <v>69</v>
      </c>
      <c r="L1" s="13" t="s">
        <v>25</v>
      </c>
      <c r="M1" s="13" t="s">
        <v>25</v>
      </c>
      <c r="N1" s="13" t="s">
        <v>25</v>
      </c>
      <c r="O1" s="15" t="s">
        <v>23</v>
      </c>
      <c r="P1" s="5" t="s">
        <v>24</v>
      </c>
      <c r="Q1" s="27" t="s">
        <v>23</v>
      </c>
      <c r="R1" s="13" t="s">
        <v>25</v>
      </c>
    </row>
    <row r="2" spans="1:18" ht="114" customHeight="1" x14ac:dyDescent="0.25">
      <c r="B2" s="14" t="s">
        <v>26</v>
      </c>
      <c r="C2" s="14" t="s">
        <v>27</v>
      </c>
      <c r="D2" s="46" t="s">
        <v>121</v>
      </c>
      <c r="E2" s="14" t="s">
        <v>28</v>
      </c>
      <c r="F2" s="46" t="s">
        <v>128</v>
      </c>
      <c r="G2" s="12" t="s">
        <v>70</v>
      </c>
      <c r="H2" s="12" t="s">
        <v>29</v>
      </c>
      <c r="I2" s="12" t="s">
        <v>30</v>
      </c>
      <c r="J2" s="12" t="s">
        <v>31</v>
      </c>
      <c r="K2" s="12" t="s">
        <v>119</v>
      </c>
      <c r="L2" s="14" t="s">
        <v>77</v>
      </c>
      <c r="M2" s="14" t="s">
        <v>75</v>
      </c>
      <c r="N2" s="14" t="s">
        <v>6</v>
      </c>
      <c r="O2" s="16" t="s">
        <v>32</v>
      </c>
      <c r="P2" s="12" t="s">
        <v>33</v>
      </c>
      <c r="Q2" s="28" t="s">
        <v>34</v>
      </c>
      <c r="R2" s="14" t="s">
        <v>73</v>
      </c>
    </row>
    <row r="3" spans="1:18" s="3" customFormat="1" x14ac:dyDescent="0.25">
      <c r="B3" s="13" t="s">
        <v>35</v>
      </c>
      <c r="C3" s="13" t="s">
        <v>36</v>
      </c>
      <c r="D3" s="13" t="s">
        <v>37</v>
      </c>
      <c r="E3" s="13" t="s">
        <v>38</v>
      </c>
      <c r="F3" s="13" t="s">
        <v>39</v>
      </c>
      <c r="G3" s="5" t="s">
        <v>71</v>
      </c>
      <c r="H3" s="5" t="s">
        <v>40</v>
      </c>
      <c r="I3" s="5" t="s">
        <v>40</v>
      </c>
      <c r="J3" s="5" t="s">
        <v>40</v>
      </c>
      <c r="K3" s="5" t="s">
        <v>40</v>
      </c>
      <c r="L3" s="13" t="s">
        <v>40</v>
      </c>
      <c r="M3" s="13" t="s">
        <v>76</v>
      </c>
      <c r="N3" s="13" t="s">
        <v>40</v>
      </c>
      <c r="O3" s="15" t="s">
        <v>40</v>
      </c>
      <c r="P3" s="5" t="s">
        <v>40</v>
      </c>
      <c r="Q3" s="44" t="s">
        <v>41</v>
      </c>
      <c r="R3" s="14" t="s">
        <v>72</v>
      </c>
    </row>
    <row r="4" spans="1:18" s="3" customFormat="1" ht="15.75" thickBot="1" x14ac:dyDescent="0.3">
      <c r="B4" s="33" t="s">
        <v>42</v>
      </c>
      <c r="C4" s="33" t="s">
        <v>43</v>
      </c>
      <c r="D4" s="33" t="s">
        <v>122</v>
      </c>
      <c r="E4" s="33" t="s">
        <v>44</v>
      </c>
      <c r="F4" s="33" t="s">
        <v>45</v>
      </c>
      <c r="G4" s="5" t="s">
        <v>68</v>
      </c>
      <c r="H4" s="32" t="s">
        <v>46</v>
      </c>
      <c r="I4" s="32" t="s">
        <v>47</v>
      </c>
      <c r="J4" s="32" t="s">
        <v>48</v>
      </c>
      <c r="K4" s="5" t="s">
        <v>68</v>
      </c>
      <c r="L4" s="33" t="s">
        <v>123</v>
      </c>
      <c r="M4" s="30"/>
      <c r="N4" s="33" t="s">
        <v>124</v>
      </c>
      <c r="O4" s="34" t="s">
        <v>127</v>
      </c>
      <c r="P4" s="32" t="s">
        <v>125</v>
      </c>
      <c r="Q4" s="45" t="s">
        <v>126</v>
      </c>
      <c r="R4" s="14" t="s">
        <v>68</v>
      </c>
    </row>
    <row r="5" spans="1:18" s="3" customFormat="1" x14ac:dyDescent="0.25">
      <c r="A5" s="3">
        <v>1</v>
      </c>
      <c r="B5" s="3" t="s">
        <v>141</v>
      </c>
      <c r="C5" s="3">
        <v>2022</v>
      </c>
      <c r="D5" s="22" t="s">
        <v>143</v>
      </c>
      <c r="E5" s="3">
        <v>8</v>
      </c>
      <c r="F5" s="3">
        <v>462.61</v>
      </c>
      <c r="H5" s="3">
        <v>5563222</v>
      </c>
      <c r="L5" s="3">
        <f t="shared" ref="L5:L20" si="0">H5</f>
        <v>5563222</v>
      </c>
      <c r="M5" s="3">
        <v>100</v>
      </c>
      <c r="N5" s="3">
        <v>5087546</v>
      </c>
      <c r="O5" s="3">
        <f t="shared" ref="O5:O20" si="1">L5-N5</f>
        <v>475676</v>
      </c>
      <c r="Q5" s="50">
        <f t="shared" ref="Q5:Q20" si="2">O5/F5</f>
        <v>1028.2440932967295</v>
      </c>
      <c r="R5" s="3" t="s">
        <v>142</v>
      </c>
    </row>
    <row r="6" spans="1:18" x14ac:dyDescent="0.25">
      <c r="A6" s="3">
        <v>2</v>
      </c>
      <c r="B6" s="3" t="s">
        <v>141</v>
      </c>
      <c r="C6" s="3">
        <v>2022</v>
      </c>
      <c r="D6" s="22" t="s">
        <v>144</v>
      </c>
      <c r="E6" s="3">
        <v>33</v>
      </c>
      <c r="F6" s="3">
        <v>1196.0999999999999</v>
      </c>
      <c r="G6" s="3"/>
      <c r="H6" s="3">
        <v>29326793</v>
      </c>
      <c r="L6" s="3">
        <f t="shared" si="0"/>
        <v>29326793</v>
      </c>
      <c r="M6" s="3">
        <v>100</v>
      </c>
      <c r="N6" s="3">
        <v>20816845</v>
      </c>
      <c r="O6" s="3">
        <f t="shared" si="1"/>
        <v>8509948</v>
      </c>
      <c r="Q6" s="50">
        <f t="shared" si="2"/>
        <v>7114.7462586740248</v>
      </c>
      <c r="R6" s="3" t="s">
        <v>142</v>
      </c>
    </row>
    <row r="7" spans="1:18" x14ac:dyDescent="0.25">
      <c r="A7" s="3">
        <v>3</v>
      </c>
      <c r="B7" s="3" t="s">
        <v>141</v>
      </c>
      <c r="C7" s="3">
        <v>2022</v>
      </c>
      <c r="D7" s="22" t="s">
        <v>145</v>
      </c>
      <c r="E7" s="3">
        <v>4</v>
      </c>
      <c r="F7" s="3">
        <v>159</v>
      </c>
      <c r="G7" s="3"/>
      <c r="H7" s="3">
        <v>3146481</v>
      </c>
      <c r="I7" s="3"/>
      <c r="J7" s="3"/>
      <c r="K7" s="3"/>
      <c r="L7" s="3">
        <f>H7</f>
        <v>3146481</v>
      </c>
      <c r="M7" s="3">
        <v>100</v>
      </c>
      <c r="N7" s="3">
        <v>2053457</v>
      </c>
      <c r="O7" s="3">
        <f>L7-N7</f>
        <v>1093024</v>
      </c>
      <c r="P7" s="3"/>
      <c r="Q7" s="50">
        <f>O7/F7</f>
        <v>6874.364779874214</v>
      </c>
      <c r="R7" s="3" t="s">
        <v>142</v>
      </c>
    </row>
    <row r="8" spans="1:18" x14ac:dyDescent="0.25">
      <c r="A8" s="3">
        <v>4</v>
      </c>
      <c r="B8" s="3" t="s">
        <v>141</v>
      </c>
      <c r="C8" s="3">
        <v>2022</v>
      </c>
      <c r="D8" s="22" t="s">
        <v>146</v>
      </c>
      <c r="E8" s="3">
        <v>4</v>
      </c>
      <c r="F8" s="3">
        <v>328</v>
      </c>
      <c r="H8" s="3">
        <v>2972229</v>
      </c>
      <c r="L8" s="3">
        <f t="shared" si="0"/>
        <v>2972229</v>
      </c>
      <c r="M8" s="3">
        <v>100</v>
      </c>
      <c r="N8" s="3">
        <v>2727057</v>
      </c>
      <c r="O8" s="3">
        <f t="shared" si="1"/>
        <v>245172</v>
      </c>
      <c r="Q8" s="50">
        <f t="shared" si="2"/>
        <v>747.47560975609758</v>
      </c>
      <c r="R8" s="3" t="s">
        <v>142</v>
      </c>
    </row>
    <row r="9" spans="1:18" x14ac:dyDescent="0.25">
      <c r="A9" s="3">
        <v>5</v>
      </c>
      <c r="B9" s="3" t="s">
        <v>141</v>
      </c>
      <c r="C9" s="3">
        <v>2022</v>
      </c>
      <c r="D9" s="22" t="s">
        <v>147</v>
      </c>
      <c r="E9" s="3">
        <v>34</v>
      </c>
      <c r="F9" s="3">
        <v>5920.67</v>
      </c>
      <c r="H9" s="3">
        <v>24253476</v>
      </c>
      <c r="L9" s="3">
        <f t="shared" si="0"/>
        <v>24253476</v>
      </c>
      <c r="M9" s="3">
        <v>100</v>
      </c>
      <c r="N9" s="3">
        <v>21316019.23</v>
      </c>
      <c r="O9" s="3">
        <f t="shared" si="1"/>
        <v>2937456.7699999996</v>
      </c>
      <c r="Q9" s="50">
        <f t="shared" si="2"/>
        <v>496.13587144698141</v>
      </c>
      <c r="R9" s="3" t="s">
        <v>142</v>
      </c>
    </row>
    <row r="10" spans="1:18" x14ac:dyDescent="0.25">
      <c r="A10" s="3">
        <v>6</v>
      </c>
      <c r="B10" s="3" t="s">
        <v>141</v>
      </c>
      <c r="C10" s="3">
        <v>2023</v>
      </c>
      <c r="D10" s="77" t="s">
        <v>143</v>
      </c>
      <c r="E10" s="3">
        <v>8</v>
      </c>
      <c r="F10" s="3">
        <v>469.4</v>
      </c>
      <c r="H10" s="3">
        <v>5664299</v>
      </c>
      <c r="L10" s="3">
        <f t="shared" si="0"/>
        <v>5664299</v>
      </c>
      <c r="M10" s="3">
        <v>100</v>
      </c>
      <c r="N10" s="3">
        <v>5131332</v>
      </c>
      <c r="O10" s="3">
        <f t="shared" si="1"/>
        <v>532967</v>
      </c>
      <c r="Q10" s="50">
        <f t="shared" si="2"/>
        <v>1135.4218150830848</v>
      </c>
      <c r="R10" s="3" t="s">
        <v>142</v>
      </c>
    </row>
    <row r="11" spans="1:18" ht="15" customHeight="1" x14ac:dyDescent="0.25">
      <c r="A11" s="3">
        <v>7</v>
      </c>
      <c r="B11" s="3" t="s">
        <v>141</v>
      </c>
      <c r="C11" s="3">
        <v>2023</v>
      </c>
      <c r="D11" s="77" t="s">
        <v>144</v>
      </c>
      <c r="E11" s="3">
        <v>34</v>
      </c>
      <c r="F11" s="3">
        <v>1206.2</v>
      </c>
      <c r="H11" s="3">
        <v>28992538</v>
      </c>
      <c r="L11" s="3">
        <f t="shared" si="0"/>
        <v>28992538</v>
      </c>
      <c r="M11" s="3">
        <v>100</v>
      </c>
      <c r="N11" s="3">
        <v>20892202</v>
      </c>
      <c r="O11" s="3">
        <f t="shared" si="1"/>
        <v>8100336</v>
      </c>
      <c r="Q11" s="50">
        <f t="shared" si="2"/>
        <v>6715.5828220858893</v>
      </c>
      <c r="R11" s="3" t="s">
        <v>142</v>
      </c>
    </row>
    <row r="12" spans="1:18" ht="15" customHeight="1" x14ac:dyDescent="0.25">
      <c r="A12" s="3">
        <v>8</v>
      </c>
      <c r="B12" s="3" t="s">
        <v>141</v>
      </c>
      <c r="C12" s="3">
        <v>2023</v>
      </c>
      <c r="D12" s="77" t="s">
        <v>145</v>
      </c>
      <c r="E12" s="3">
        <v>4</v>
      </c>
      <c r="F12" s="3">
        <v>159</v>
      </c>
      <c r="H12" s="3">
        <v>3138735</v>
      </c>
      <c r="L12" s="3">
        <f t="shared" si="0"/>
        <v>3138735</v>
      </c>
      <c r="M12" s="3">
        <v>100</v>
      </c>
      <c r="N12" s="3">
        <v>2062167</v>
      </c>
      <c r="O12" s="3">
        <f t="shared" si="1"/>
        <v>1076568</v>
      </c>
      <c r="Q12" s="50">
        <f t="shared" si="2"/>
        <v>6770.867924528302</v>
      </c>
      <c r="R12" s="3" t="s">
        <v>142</v>
      </c>
    </row>
    <row r="13" spans="1:18" ht="15" customHeight="1" x14ac:dyDescent="0.25">
      <c r="A13" s="3">
        <v>9</v>
      </c>
      <c r="B13" s="3" t="s">
        <v>141</v>
      </c>
      <c r="C13" s="3">
        <v>2023</v>
      </c>
      <c r="D13" s="77" t="s">
        <v>146</v>
      </c>
      <c r="E13" s="3">
        <v>4</v>
      </c>
      <c r="F13" s="3">
        <v>323.3</v>
      </c>
      <c r="H13" s="3">
        <v>2902674</v>
      </c>
      <c r="L13" s="3">
        <f t="shared" si="0"/>
        <v>2902674</v>
      </c>
      <c r="M13" s="3">
        <v>100</v>
      </c>
      <c r="N13" s="3">
        <v>2838693</v>
      </c>
      <c r="O13" s="3">
        <f t="shared" si="1"/>
        <v>63981</v>
      </c>
      <c r="Q13" s="50">
        <f t="shared" si="2"/>
        <v>197.89978348283327</v>
      </c>
      <c r="R13" s="3" t="s">
        <v>142</v>
      </c>
    </row>
    <row r="14" spans="1:18" ht="15" customHeight="1" x14ac:dyDescent="0.25">
      <c r="A14" s="3">
        <v>10</v>
      </c>
      <c r="B14" s="3" t="s">
        <v>141</v>
      </c>
      <c r="C14" s="3">
        <v>2023</v>
      </c>
      <c r="D14" s="77" t="s">
        <v>147</v>
      </c>
      <c r="E14" s="3">
        <v>34</v>
      </c>
      <c r="F14" s="3">
        <v>5982.27</v>
      </c>
      <c r="H14" s="3">
        <v>22579562</v>
      </c>
      <c r="L14" s="3">
        <f t="shared" si="0"/>
        <v>22579562</v>
      </c>
      <c r="M14" s="3">
        <v>100</v>
      </c>
      <c r="N14" s="3">
        <v>19612310.359999999</v>
      </c>
      <c r="O14" s="3">
        <f t="shared" si="1"/>
        <v>2967251.6400000006</v>
      </c>
      <c r="Q14" s="50">
        <f t="shared" si="2"/>
        <v>496.00764258383532</v>
      </c>
      <c r="R14" s="3" t="s">
        <v>142</v>
      </c>
    </row>
    <row r="15" spans="1:18" ht="15" customHeight="1" x14ac:dyDescent="0.25">
      <c r="A15" s="3">
        <v>11</v>
      </c>
      <c r="B15" s="3" t="s">
        <v>141</v>
      </c>
      <c r="C15" s="3">
        <v>2024</v>
      </c>
      <c r="D15" s="77" t="s">
        <v>148</v>
      </c>
      <c r="E15" s="3">
        <v>4</v>
      </c>
      <c r="F15" s="3">
        <v>392.12</v>
      </c>
      <c r="H15" s="3">
        <v>3303874</v>
      </c>
      <c r="L15" s="3">
        <f t="shared" si="0"/>
        <v>3303874</v>
      </c>
      <c r="M15" s="3">
        <v>100</v>
      </c>
      <c r="N15" s="3">
        <v>2734426</v>
      </c>
      <c r="O15" s="3">
        <f t="shared" si="1"/>
        <v>569448</v>
      </c>
      <c r="Q15" s="50">
        <f t="shared" si="2"/>
        <v>1452.2289095174947</v>
      </c>
      <c r="R15" s="3" t="s">
        <v>142</v>
      </c>
    </row>
    <row r="16" spans="1:18" ht="15" customHeight="1" x14ac:dyDescent="0.25">
      <c r="A16" s="3">
        <v>12</v>
      </c>
      <c r="B16" s="3" t="s">
        <v>141</v>
      </c>
      <c r="C16" s="3">
        <v>2024</v>
      </c>
      <c r="D16" s="77" t="s">
        <v>143</v>
      </c>
      <c r="E16" s="3">
        <v>8</v>
      </c>
      <c r="F16" s="3">
        <v>483.4</v>
      </c>
      <c r="H16" s="3">
        <v>5855795</v>
      </c>
      <c r="L16" s="3">
        <f t="shared" si="0"/>
        <v>5855795</v>
      </c>
      <c r="M16" s="3">
        <v>100</v>
      </c>
      <c r="N16" s="3">
        <v>5258868</v>
      </c>
      <c r="O16" s="3">
        <f t="shared" si="1"/>
        <v>596927</v>
      </c>
      <c r="Q16" s="50">
        <f t="shared" si="2"/>
        <v>1234.8510550268929</v>
      </c>
      <c r="R16" s="3" t="s">
        <v>142</v>
      </c>
    </row>
    <row r="17" spans="1:18" ht="15" customHeight="1" x14ac:dyDescent="0.25">
      <c r="A17" s="3">
        <v>13</v>
      </c>
      <c r="B17" s="3" t="s">
        <v>141</v>
      </c>
      <c r="C17" s="3">
        <v>2024</v>
      </c>
      <c r="D17" s="77" t="s">
        <v>144</v>
      </c>
      <c r="E17" s="3">
        <v>35</v>
      </c>
      <c r="F17" s="3">
        <v>1227.8</v>
      </c>
      <c r="H17" s="3">
        <v>29296740</v>
      </c>
      <c r="L17" s="3">
        <f t="shared" si="0"/>
        <v>29296740</v>
      </c>
      <c r="M17" s="3">
        <v>100</v>
      </c>
      <c r="N17" s="3">
        <v>21236582</v>
      </c>
      <c r="O17" s="3">
        <f t="shared" si="1"/>
        <v>8060158</v>
      </c>
      <c r="Q17" s="50">
        <f t="shared" si="2"/>
        <v>6564.7157517510996</v>
      </c>
      <c r="R17" s="3" t="s">
        <v>142</v>
      </c>
    </row>
    <row r="18" spans="1:18" ht="15" customHeight="1" x14ac:dyDescent="0.25">
      <c r="A18" s="3">
        <v>14</v>
      </c>
      <c r="B18" s="3" t="s">
        <v>141</v>
      </c>
      <c r="C18" s="3">
        <v>2024</v>
      </c>
      <c r="D18" s="77" t="s">
        <v>145</v>
      </c>
      <c r="E18" s="3">
        <v>4</v>
      </c>
      <c r="F18" s="3">
        <v>177.65</v>
      </c>
      <c r="H18" s="3">
        <v>3203643</v>
      </c>
      <c r="L18" s="3">
        <f t="shared" si="0"/>
        <v>3203643</v>
      </c>
      <c r="M18" s="3">
        <v>100</v>
      </c>
      <c r="N18" s="3">
        <v>2045447.32</v>
      </c>
      <c r="O18" s="3">
        <f t="shared" si="1"/>
        <v>1158195.68</v>
      </c>
      <c r="Q18" s="50">
        <f t="shared" si="2"/>
        <v>6519.5366169434274</v>
      </c>
      <c r="R18" s="3" t="s">
        <v>142</v>
      </c>
    </row>
    <row r="19" spans="1:18" ht="15" customHeight="1" x14ac:dyDescent="0.25">
      <c r="A19" s="3">
        <v>15</v>
      </c>
      <c r="B19" s="3" t="s">
        <v>141</v>
      </c>
      <c r="C19" s="3">
        <v>2024</v>
      </c>
      <c r="D19" s="77" t="s">
        <v>146</v>
      </c>
      <c r="E19" s="3">
        <v>4</v>
      </c>
      <c r="F19" s="3">
        <v>320.7</v>
      </c>
      <c r="H19" s="3">
        <v>3039626</v>
      </c>
      <c r="L19" s="3">
        <f t="shared" si="0"/>
        <v>3039626</v>
      </c>
      <c r="M19" s="3">
        <v>100</v>
      </c>
      <c r="N19" s="3">
        <v>2258196</v>
      </c>
      <c r="O19" s="3">
        <f t="shared" si="1"/>
        <v>781430</v>
      </c>
      <c r="Q19" s="50">
        <f t="shared" si="2"/>
        <v>2436.6386030558156</v>
      </c>
      <c r="R19" s="3" t="s">
        <v>142</v>
      </c>
    </row>
    <row r="20" spans="1:18" ht="15" customHeight="1" x14ac:dyDescent="0.25">
      <c r="A20" s="3">
        <v>16</v>
      </c>
      <c r="B20" s="3" t="s">
        <v>141</v>
      </c>
      <c r="C20" s="3">
        <v>2024</v>
      </c>
      <c r="D20" s="77" t="s">
        <v>147</v>
      </c>
      <c r="E20" s="3">
        <v>31</v>
      </c>
      <c r="F20" s="3">
        <v>5638.19</v>
      </c>
      <c r="H20" s="3">
        <v>20124013</v>
      </c>
      <c r="L20" s="3">
        <f t="shared" si="0"/>
        <v>20124013</v>
      </c>
      <c r="M20" s="3">
        <v>100</v>
      </c>
      <c r="N20" s="3">
        <v>17711682.260000002</v>
      </c>
      <c r="O20" s="3">
        <f t="shared" si="1"/>
        <v>2412330.7399999984</v>
      </c>
      <c r="Q20" s="50">
        <f t="shared" si="2"/>
        <v>427.85552455663935</v>
      </c>
      <c r="R20" s="3" t="s">
        <v>142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DB00E-B2B9-46C0-A175-E6CEA3ACEDFF}">
  <sheetPr>
    <tabColor rgb="FF00B050"/>
  </sheetPr>
  <dimension ref="A1:E46"/>
  <sheetViews>
    <sheetView zoomScaleNormal="100" workbookViewId="0">
      <selection sqref="A1:C15"/>
    </sheetView>
  </sheetViews>
  <sheetFormatPr defaultColWidth="9" defaultRowHeight="15" x14ac:dyDescent="0.25"/>
  <cols>
    <col min="1" max="1" width="32.42578125" style="2" customWidth="1"/>
    <col min="2" max="2" width="66" style="2" customWidth="1"/>
    <col min="3" max="3" width="40.85546875" style="2" customWidth="1"/>
    <col min="4" max="4" width="75.7109375" style="2" customWidth="1"/>
    <col min="5" max="5" width="83.42578125" style="2" customWidth="1"/>
    <col min="6" max="16384" width="9" style="2"/>
  </cols>
  <sheetData>
    <row r="1" spans="1:3" x14ac:dyDescent="0.25">
      <c r="A1" s="73" t="s">
        <v>132</v>
      </c>
      <c r="B1" s="74"/>
      <c r="C1" s="74"/>
    </row>
    <row r="2" spans="1:3" x14ac:dyDescent="0.25">
      <c r="A2" s="74"/>
      <c r="B2" s="74"/>
      <c r="C2" s="74"/>
    </row>
    <row r="3" spans="1:3" x14ac:dyDescent="0.25">
      <c r="A3" s="74"/>
      <c r="B3" s="74"/>
      <c r="C3" s="74"/>
    </row>
    <row r="4" spans="1:3" x14ac:dyDescent="0.25">
      <c r="A4" s="74"/>
      <c r="B4" s="74"/>
      <c r="C4" s="74"/>
    </row>
    <row r="5" spans="1:3" x14ac:dyDescent="0.25">
      <c r="A5" s="74"/>
      <c r="B5" s="74"/>
      <c r="C5" s="74"/>
    </row>
    <row r="6" spans="1:3" x14ac:dyDescent="0.25">
      <c r="A6" s="74"/>
      <c r="B6" s="74"/>
      <c r="C6" s="74"/>
    </row>
    <row r="7" spans="1:3" x14ac:dyDescent="0.25">
      <c r="A7" s="74"/>
      <c r="B7" s="74"/>
      <c r="C7" s="74"/>
    </row>
    <row r="8" spans="1:3" x14ac:dyDescent="0.25">
      <c r="A8" s="74"/>
      <c r="B8" s="74"/>
      <c r="C8" s="74"/>
    </row>
    <row r="9" spans="1:3" x14ac:dyDescent="0.25">
      <c r="A9" s="74"/>
      <c r="B9" s="74"/>
      <c r="C9" s="74"/>
    </row>
    <row r="10" spans="1:3" x14ac:dyDescent="0.25">
      <c r="A10" s="74"/>
      <c r="B10" s="74"/>
      <c r="C10" s="74"/>
    </row>
    <row r="11" spans="1:3" x14ac:dyDescent="0.25">
      <c r="A11" s="74"/>
      <c r="B11" s="74"/>
      <c r="C11" s="74"/>
    </row>
    <row r="12" spans="1:3" x14ac:dyDescent="0.25">
      <c r="A12" s="74"/>
      <c r="B12" s="74"/>
      <c r="C12" s="74"/>
    </row>
    <row r="13" spans="1:3" x14ac:dyDescent="0.25">
      <c r="A13" s="74"/>
      <c r="B13" s="74"/>
      <c r="C13" s="74"/>
    </row>
    <row r="14" spans="1:3" x14ac:dyDescent="0.25">
      <c r="A14" s="74"/>
      <c r="B14" s="74"/>
      <c r="C14" s="74"/>
    </row>
    <row r="15" spans="1:3" x14ac:dyDescent="0.25">
      <c r="A15" s="74"/>
      <c r="B15" s="74"/>
      <c r="C15" s="74"/>
    </row>
    <row r="16" spans="1:3" x14ac:dyDescent="0.25">
      <c r="A16" s="41"/>
      <c r="B16" s="41"/>
      <c r="C16" s="41"/>
    </row>
    <row r="17" spans="1:5" ht="43.5" customHeight="1" x14ac:dyDescent="0.25">
      <c r="A17" s="49" t="s">
        <v>49</v>
      </c>
      <c r="B17" s="49" t="s">
        <v>82</v>
      </c>
      <c r="C17" s="49" t="s">
        <v>50</v>
      </c>
      <c r="D17" s="49" t="s">
        <v>112</v>
      </c>
    </row>
    <row r="18" spans="1:5" ht="53.25" customHeight="1" x14ac:dyDescent="0.25">
      <c r="A18" s="17" t="s">
        <v>26</v>
      </c>
      <c r="B18" s="17" t="s">
        <v>51</v>
      </c>
      <c r="C18" s="17" t="s">
        <v>52</v>
      </c>
      <c r="D18" s="17"/>
      <c r="E18" s="22"/>
    </row>
    <row r="19" spans="1:5" ht="53.25" customHeight="1" x14ac:dyDescent="0.25">
      <c r="A19" s="17" t="s">
        <v>53</v>
      </c>
      <c r="B19" s="17" t="s">
        <v>54</v>
      </c>
      <c r="C19" s="17" t="s">
        <v>52</v>
      </c>
      <c r="D19" s="17" t="s">
        <v>55</v>
      </c>
      <c r="E19" s="22"/>
    </row>
    <row r="20" spans="1:5" ht="53.25" customHeight="1" x14ac:dyDescent="0.25">
      <c r="A20" s="47" t="s">
        <v>121</v>
      </c>
      <c r="B20" s="17" t="s">
        <v>110</v>
      </c>
      <c r="C20" s="17" t="s">
        <v>52</v>
      </c>
      <c r="D20" s="17"/>
      <c r="E20" s="22"/>
    </row>
    <row r="21" spans="1:5" ht="53.25" customHeight="1" x14ac:dyDescent="0.25">
      <c r="A21" s="17" t="s">
        <v>28</v>
      </c>
      <c r="B21" s="17" t="s">
        <v>56</v>
      </c>
      <c r="C21" s="17" t="s">
        <v>52</v>
      </c>
      <c r="D21" s="17"/>
      <c r="E21" s="22"/>
    </row>
    <row r="22" spans="1:5" ht="91.5" customHeight="1" x14ac:dyDescent="0.25">
      <c r="A22" s="17" t="s">
        <v>114</v>
      </c>
      <c r="B22" s="17" t="s">
        <v>115</v>
      </c>
      <c r="C22" s="17" t="s">
        <v>52</v>
      </c>
      <c r="D22" s="47" t="s">
        <v>131</v>
      </c>
      <c r="E22" s="22"/>
    </row>
    <row r="23" spans="1:5" ht="85.5" customHeight="1" x14ac:dyDescent="0.25">
      <c r="A23" s="17" t="s">
        <v>60</v>
      </c>
      <c r="B23" s="17" t="s">
        <v>96</v>
      </c>
      <c r="C23" s="17" t="s">
        <v>116</v>
      </c>
      <c r="D23" s="17" t="s">
        <v>61</v>
      </c>
      <c r="E23" s="23"/>
    </row>
    <row r="24" spans="1:5" ht="85.5" customHeight="1" x14ac:dyDescent="0.25">
      <c r="A24" s="17" t="s">
        <v>62</v>
      </c>
      <c r="B24" s="17" t="s">
        <v>111</v>
      </c>
      <c r="C24" s="17" t="s">
        <v>52</v>
      </c>
      <c r="D24" s="43"/>
      <c r="E24" s="31"/>
    </row>
    <row r="25" spans="1:5" ht="54.75" customHeight="1" x14ac:dyDescent="0.25">
      <c r="A25" s="18" t="s">
        <v>63</v>
      </c>
      <c r="B25" s="18" t="s">
        <v>117</v>
      </c>
      <c r="C25" s="18" t="s">
        <v>23</v>
      </c>
      <c r="D25" s="18" t="s">
        <v>103</v>
      </c>
      <c r="E25" s="24"/>
    </row>
    <row r="26" spans="1:5" ht="72.75" customHeight="1" x14ac:dyDescent="0.25">
      <c r="A26" s="17" t="s">
        <v>73</v>
      </c>
      <c r="B26" s="17" t="s">
        <v>74</v>
      </c>
      <c r="C26" s="17" t="s">
        <v>52</v>
      </c>
      <c r="D26" s="17" t="s">
        <v>109</v>
      </c>
      <c r="E26" s="22"/>
    </row>
    <row r="27" spans="1:5" x14ac:dyDescent="0.25">
      <c r="A27" s="35"/>
      <c r="B27" s="36"/>
      <c r="C27" s="37"/>
      <c r="D27" s="48"/>
    </row>
    <row r="29" spans="1:5" ht="26.25" x14ac:dyDescent="0.25">
      <c r="A29" s="42" t="s">
        <v>100</v>
      </c>
      <c r="B29" s="38"/>
      <c r="C29" s="39"/>
    </row>
    <row r="30" spans="1:5" ht="30" x14ac:dyDescent="0.25">
      <c r="A30" s="49" t="s">
        <v>49</v>
      </c>
      <c r="B30" s="49" t="s">
        <v>82</v>
      </c>
      <c r="C30" s="49" t="s">
        <v>50</v>
      </c>
      <c r="D30" s="49" t="s">
        <v>112</v>
      </c>
    </row>
    <row r="31" spans="1:5" ht="53.25" customHeight="1" x14ac:dyDescent="0.25">
      <c r="A31" s="40" t="s">
        <v>78</v>
      </c>
      <c r="B31" s="40" t="s">
        <v>79</v>
      </c>
      <c r="C31" s="40" t="s">
        <v>69</v>
      </c>
      <c r="D31" s="40"/>
      <c r="E31" s="22"/>
    </row>
    <row r="32" spans="1:5" ht="53.25" customHeight="1" x14ac:dyDescent="0.25">
      <c r="A32" s="40" t="s">
        <v>80</v>
      </c>
      <c r="B32" s="40" t="s">
        <v>81</v>
      </c>
      <c r="C32" s="40" t="s">
        <v>69</v>
      </c>
      <c r="D32" s="40"/>
      <c r="E32" s="22"/>
    </row>
    <row r="33" spans="1:5" ht="53.25" customHeight="1" x14ac:dyDescent="0.25">
      <c r="A33" s="40" t="s">
        <v>70</v>
      </c>
      <c r="B33" s="40" t="s">
        <v>101</v>
      </c>
      <c r="C33" s="40" t="s">
        <v>69</v>
      </c>
      <c r="D33" s="40"/>
      <c r="E33"/>
    </row>
    <row r="34" spans="1:5" ht="53.25" customHeight="1" x14ac:dyDescent="0.25">
      <c r="A34" s="40" t="s">
        <v>83</v>
      </c>
      <c r="B34" s="40" t="s">
        <v>84</v>
      </c>
      <c r="C34" s="40" t="s">
        <v>69</v>
      </c>
      <c r="D34" s="40"/>
      <c r="E34" s="22"/>
    </row>
    <row r="35" spans="1:5" ht="66.400000000000006" customHeight="1" x14ac:dyDescent="0.25">
      <c r="A35" s="40" t="s">
        <v>57</v>
      </c>
      <c r="B35" s="40" t="s">
        <v>93</v>
      </c>
      <c r="C35" s="40" t="s">
        <v>24</v>
      </c>
      <c r="D35" s="40" t="s">
        <v>130</v>
      </c>
      <c r="E35"/>
    </row>
    <row r="36" spans="1:5" ht="67.349999999999994" customHeight="1" x14ac:dyDescent="0.25">
      <c r="A36" s="40" t="s">
        <v>58</v>
      </c>
      <c r="B36" s="40" t="s">
        <v>94</v>
      </c>
      <c r="C36" s="40" t="s">
        <v>24</v>
      </c>
      <c r="D36" s="40" t="s">
        <v>113</v>
      </c>
      <c r="E36" s="22"/>
    </row>
    <row r="37" spans="1:5" ht="61.35" customHeight="1" x14ac:dyDescent="0.25">
      <c r="A37" s="40" t="s">
        <v>59</v>
      </c>
      <c r="B37" s="40" t="s">
        <v>95</v>
      </c>
      <c r="C37" s="40" t="s">
        <v>24</v>
      </c>
      <c r="D37" s="40" t="s">
        <v>113</v>
      </c>
      <c r="E37" s="22"/>
    </row>
    <row r="38" spans="1:5" ht="61.35" customHeight="1" x14ac:dyDescent="0.25">
      <c r="A38" s="40" t="s">
        <v>133</v>
      </c>
      <c r="B38" s="40" t="s">
        <v>129</v>
      </c>
      <c r="C38" s="40" t="s">
        <v>69</v>
      </c>
      <c r="D38" s="40" t="s">
        <v>120</v>
      </c>
      <c r="E38" s="22"/>
    </row>
    <row r="39" spans="1:5" ht="99.75" customHeight="1" x14ac:dyDescent="0.25">
      <c r="A39" s="40" t="s">
        <v>16</v>
      </c>
      <c r="B39" s="40" t="s">
        <v>97</v>
      </c>
      <c r="C39" s="40" t="s">
        <v>24</v>
      </c>
      <c r="D39" s="40" t="s">
        <v>118</v>
      </c>
      <c r="E39" s="29"/>
    </row>
    <row r="40" spans="1:5" ht="76.5" customHeight="1" x14ac:dyDescent="0.25">
      <c r="A40" s="40" t="s">
        <v>85</v>
      </c>
      <c r="B40" s="40" t="s">
        <v>86</v>
      </c>
      <c r="C40" s="40" t="s">
        <v>24</v>
      </c>
      <c r="D40" s="40" t="s">
        <v>105</v>
      </c>
      <c r="E40" s="29"/>
    </row>
    <row r="41" spans="1:5" ht="76.5" customHeight="1" x14ac:dyDescent="0.25">
      <c r="A41" s="40" t="s">
        <v>87</v>
      </c>
      <c r="B41" s="40" t="s">
        <v>88</v>
      </c>
      <c r="C41" s="40" t="s">
        <v>24</v>
      </c>
      <c r="D41" s="40" t="s">
        <v>104</v>
      </c>
      <c r="E41" s="29"/>
    </row>
    <row r="42" spans="1:5" ht="76.5" customHeight="1" x14ac:dyDescent="0.25">
      <c r="A42" s="40" t="s">
        <v>89</v>
      </c>
      <c r="B42" s="40" t="s">
        <v>90</v>
      </c>
      <c r="C42" s="40" t="s">
        <v>24</v>
      </c>
      <c r="D42" s="40" t="s">
        <v>106</v>
      </c>
      <c r="E42" s="29"/>
    </row>
    <row r="43" spans="1:5" ht="76.5" customHeight="1" x14ac:dyDescent="0.25">
      <c r="A43" s="40" t="s">
        <v>91</v>
      </c>
      <c r="B43" s="40" t="s">
        <v>107</v>
      </c>
      <c r="C43" s="40" t="s">
        <v>24</v>
      </c>
      <c r="D43" s="40" t="s">
        <v>108</v>
      </c>
      <c r="E43" s="29"/>
    </row>
    <row r="44" spans="1:5" ht="105.75" customHeight="1" x14ac:dyDescent="0.25">
      <c r="A44" s="40" t="s">
        <v>92</v>
      </c>
      <c r="B44" s="40" t="s">
        <v>102</v>
      </c>
      <c r="C44" s="40" t="s">
        <v>24</v>
      </c>
      <c r="D44" s="40" t="s">
        <v>140</v>
      </c>
      <c r="E44" s="29"/>
    </row>
    <row r="45" spans="1:5" ht="77.45" customHeight="1" x14ac:dyDescent="0.25">
      <c r="A45" s="40" t="s">
        <v>64</v>
      </c>
      <c r="B45" s="40" t="s">
        <v>98</v>
      </c>
      <c r="C45" s="40" t="s">
        <v>24</v>
      </c>
      <c r="D45" s="40" t="s">
        <v>65</v>
      </c>
      <c r="E45" s="29"/>
    </row>
    <row r="46" spans="1:5" ht="87.4" customHeight="1" x14ac:dyDescent="0.25">
      <c r="A46" s="40" t="s">
        <v>66</v>
      </c>
      <c r="B46" s="40" t="s">
        <v>99</v>
      </c>
      <c r="C46" s="40" t="s">
        <v>24</v>
      </c>
      <c r="D46" s="40" t="s">
        <v>65</v>
      </c>
      <c r="E46" s="29"/>
    </row>
  </sheetData>
  <mergeCells count="1">
    <mergeCell ref="A1:C1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C9E74-06EC-40B1-B903-4128A03E3436}">
  <sheetPr>
    <tabColor rgb="FF00B050"/>
  </sheetPr>
  <dimension ref="A1:F27"/>
  <sheetViews>
    <sheetView workbookViewId="0">
      <selection sqref="A1:C15"/>
    </sheetView>
  </sheetViews>
  <sheetFormatPr defaultRowHeight="15" x14ac:dyDescent="0.25"/>
  <cols>
    <col min="1" max="1" width="16.85546875" customWidth="1"/>
    <col min="2" max="2" width="58" customWidth="1"/>
    <col min="3" max="3" width="34" customWidth="1"/>
    <col min="4" max="4" width="49" customWidth="1"/>
    <col min="5" max="5" width="49.140625" customWidth="1"/>
  </cols>
  <sheetData>
    <row r="1" spans="1:3" ht="15" customHeight="1" x14ac:dyDescent="0.25">
      <c r="A1" s="75" t="s">
        <v>134</v>
      </c>
      <c r="B1" s="74"/>
      <c r="C1" s="74"/>
    </row>
    <row r="2" spans="1:3" x14ac:dyDescent="0.25">
      <c r="A2" s="74"/>
      <c r="B2" s="74"/>
      <c r="C2" s="74"/>
    </row>
    <row r="3" spans="1:3" x14ac:dyDescent="0.25">
      <c r="A3" s="74"/>
      <c r="B3" s="74"/>
      <c r="C3" s="74"/>
    </row>
    <row r="4" spans="1:3" x14ac:dyDescent="0.25">
      <c r="A4" s="74"/>
      <c r="B4" s="74"/>
      <c r="C4" s="74"/>
    </row>
    <row r="5" spans="1:3" x14ac:dyDescent="0.25">
      <c r="A5" s="74"/>
      <c r="B5" s="74"/>
      <c r="C5" s="74"/>
    </row>
    <row r="6" spans="1:3" x14ac:dyDescent="0.25">
      <c r="A6" s="74"/>
      <c r="B6" s="74"/>
      <c r="C6" s="74"/>
    </row>
    <row r="7" spans="1:3" x14ac:dyDescent="0.25">
      <c r="A7" s="74"/>
      <c r="B7" s="74"/>
      <c r="C7" s="74"/>
    </row>
    <row r="8" spans="1:3" x14ac:dyDescent="0.25">
      <c r="A8" s="74"/>
      <c r="B8" s="74"/>
      <c r="C8" s="74"/>
    </row>
    <row r="9" spans="1:3" x14ac:dyDescent="0.25">
      <c r="A9" s="74"/>
      <c r="B9" s="74"/>
      <c r="C9" s="74"/>
    </row>
    <row r="10" spans="1:3" x14ac:dyDescent="0.25">
      <c r="A10" s="74"/>
      <c r="B10" s="74"/>
      <c r="C10" s="74"/>
    </row>
    <row r="11" spans="1:3" x14ac:dyDescent="0.25">
      <c r="A11" s="74"/>
      <c r="B11" s="74"/>
      <c r="C11" s="74"/>
    </row>
    <row r="12" spans="1:3" x14ac:dyDescent="0.25">
      <c r="A12" s="74"/>
      <c r="B12" s="74"/>
      <c r="C12" s="74"/>
    </row>
    <row r="13" spans="1:3" x14ac:dyDescent="0.25">
      <c r="A13" s="74"/>
      <c r="B13" s="74"/>
      <c r="C13" s="74"/>
    </row>
    <row r="14" spans="1:3" x14ac:dyDescent="0.25">
      <c r="A14" s="74"/>
      <c r="B14" s="74"/>
      <c r="C14" s="74"/>
    </row>
    <row r="15" spans="1:3" x14ac:dyDescent="0.25">
      <c r="A15" s="74"/>
      <c r="B15" s="74"/>
      <c r="C15" s="74"/>
    </row>
    <row r="18" spans="1:6" x14ac:dyDescent="0.25">
      <c r="A18" s="76" t="s">
        <v>67</v>
      </c>
      <c r="B18" s="76"/>
      <c r="C18" s="76"/>
      <c r="D18" s="76"/>
      <c r="E18" s="76"/>
    </row>
    <row r="20" spans="1:6" ht="24" customHeight="1" x14ac:dyDescent="0.25">
      <c r="A20" s="14" t="s">
        <v>26</v>
      </c>
      <c r="B20" s="14" t="s">
        <v>135</v>
      </c>
      <c r="C20" s="46" t="s">
        <v>136</v>
      </c>
      <c r="D20" s="14" t="s">
        <v>137</v>
      </c>
      <c r="E20" s="46" t="s">
        <v>139</v>
      </c>
    </row>
    <row r="21" spans="1:6" x14ac:dyDescent="0.25">
      <c r="A21" s="13" t="s">
        <v>35</v>
      </c>
      <c r="B21" s="13" t="s">
        <v>138</v>
      </c>
      <c r="C21" s="13" t="s">
        <v>138</v>
      </c>
      <c r="D21" s="13" t="s">
        <v>138</v>
      </c>
      <c r="E21" s="13" t="s">
        <v>138</v>
      </c>
    </row>
    <row r="22" spans="1:6" ht="154.5" customHeight="1" x14ac:dyDescent="0.25">
      <c r="A22" s="3"/>
      <c r="B22" s="3"/>
      <c r="C22" s="3"/>
      <c r="D22" s="3"/>
      <c r="E22" s="3"/>
      <c r="F22" s="3"/>
    </row>
    <row r="23" spans="1:6" x14ac:dyDescent="0.25">
      <c r="A23" s="3"/>
    </row>
    <row r="24" spans="1:6" x14ac:dyDescent="0.25">
      <c r="A24" s="3"/>
    </row>
    <row r="25" spans="1:6" x14ac:dyDescent="0.25">
      <c r="A25" s="3"/>
      <c r="C25" s="3"/>
      <c r="D25" s="3"/>
    </row>
    <row r="26" spans="1:6" x14ac:dyDescent="0.25">
      <c r="A26" s="3"/>
      <c r="C26" s="3"/>
      <c r="D26" s="3"/>
    </row>
    <row r="27" spans="1:6" x14ac:dyDescent="0.25">
      <c r="A27" s="3"/>
    </row>
  </sheetData>
  <mergeCells count="2">
    <mergeCell ref="A1:C15"/>
    <mergeCell ref="A18:E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4</vt:i4>
      </vt:variant>
    </vt:vector>
  </HeadingPairs>
  <TitlesOfParts>
    <vt:vector size="4" baseType="lpstr">
      <vt:lpstr>1. Water Balance Scheme (IWA)</vt:lpstr>
      <vt:lpstr>2. TEMPLATE_1_WLL calc</vt:lpstr>
      <vt:lpstr>3. Definitions &amp; Guidance</vt:lpstr>
      <vt:lpstr>4. Template_2_WLL_pot4improv.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Template_Member State data set WLL</dc:title>
  <dc:subject/>
  <dc:creator/>
  <dc:description/>
  <cp:lastModifiedBy/>
  <cp:revision>1</cp:revision>
  <dcterms:created xsi:type="dcterms:W3CDTF">2025-06-10T14:07:45Z</dcterms:created>
  <dcterms:modified xsi:type="dcterms:W3CDTF">2025-12-12T09:55:14Z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2025-06-10T14:07:57Z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ba355189-a384-4f21-b191-b1dc28030804</vt:lpwstr>
  </property>
  <property fmtid="{D5CDD505-2E9C-101B-9397-08002B2CF9AE}" pid="8" name="MSIP_Label_6bd9ddd1-4d20-43f6-abfa-fc3c07406f94_ContentBits">
    <vt:lpwstr>0</vt:lpwstr>
  </property>
</Properties>
</file>